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at\A LEVI GÉPE\cégeim\óvás\2020\"/>
    </mc:Choice>
  </mc:AlternateContent>
  <bookViews>
    <workbookView xWindow="0" yWindow="0" windowWidth="19200" windowHeight="11295"/>
  </bookViews>
  <sheets>
    <sheet name="óvás2020" sheetId="1" r:id="rId1"/>
    <sheet name="Munka3" sheetId="3" r:id="rId2"/>
  </sheets>
  <calcPr calcId="152511"/>
</workbook>
</file>

<file path=xl/calcChain.xml><?xml version="1.0" encoding="utf-8"?>
<calcChain xmlns="http://schemas.openxmlformats.org/spreadsheetml/2006/main">
  <c r="B36" i="1" l="1"/>
  <c r="B33" i="1" l="1"/>
  <c r="B29" i="1"/>
  <c r="B24" i="1"/>
  <c r="B19" i="1"/>
  <c r="B7" i="1"/>
  <c r="B13" i="1"/>
  <c r="B43" i="1"/>
  <c r="B38" i="1" l="1"/>
  <c r="B15" i="1"/>
</calcChain>
</file>

<file path=xl/sharedStrings.xml><?xml version="1.0" encoding="utf-8"?>
<sst xmlns="http://schemas.openxmlformats.org/spreadsheetml/2006/main" count="25" uniqueCount="25">
  <si>
    <t>Összesen</t>
  </si>
  <si>
    <t>Eredmény</t>
  </si>
  <si>
    <t>Pénztár</t>
  </si>
  <si>
    <t>Bank</t>
  </si>
  <si>
    <t>Összes pénzeszköz</t>
  </si>
  <si>
    <t>Óvás Közhasznú Egyesület</t>
  </si>
  <si>
    <t>Bank kamat</t>
  </si>
  <si>
    <t>összesen:</t>
  </si>
  <si>
    <t>Bevétel</t>
  </si>
  <si>
    <t>Költség</t>
  </si>
  <si>
    <t xml:space="preserve"> -bankkamat</t>
  </si>
  <si>
    <t>Támogatás</t>
  </si>
  <si>
    <t xml:space="preserve">  -1%-visszautalás</t>
  </si>
  <si>
    <t>Értékcsökkenés</t>
  </si>
  <si>
    <t>Tagdíj</t>
  </si>
  <si>
    <t>5271 Könyvelési díj</t>
  </si>
  <si>
    <t>Könyvelési díj</t>
  </si>
  <si>
    <t>5299 egyéb igénybevett szolgáltatás</t>
  </si>
  <si>
    <t>5321 bankktg.</t>
  </si>
  <si>
    <t xml:space="preserve">    -bankköltség</t>
  </si>
  <si>
    <t>571 Értékcsökkenés</t>
  </si>
  <si>
    <t xml:space="preserve">BLAZEARTS </t>
  </si>
  <si>
    <t>2020.évi elszámolás</t>
  </si>
  <si>
    <t>2020.</t>
  </si>
  <si>
    <t xml:space="preserve">  -Pályázati támogatás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</si>
</sst>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3" fontId="0" fillId="0" borderId="0" xfId="0" applyNumberFormat="1"/>
    <xf numFmtId="4" fontId="0" fillId="0" borderId="0" xfId="0" applyNumberFormat="1"/>
    <xf numFmtId="0" fontId="1" fillId="0" borderId="0" xfId="0" applyFont="1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49" fontId="0" fillId="0" borderId="0" xfId="0" applyNumberFormat="1"/>
    <xf numFmtId="1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/>
    <xf numFmtId="3" fontId="0" fillId="2" borderId="0" xfId="0" applyNumberFormat="1" applyFill="1" applyAlignment="1">
      <alignment horizontal="center"/>
    </xf>
    <xf numFmtId="49" fontId="3" fillId="0" borderId="0" xfId="0" applyNumberFormat="1" applyFont="1"/>
    <xf numFmtId="49" fontId="1" fillId="0" borderId="0" xfId="0" applyNumberFormat="1" applyFont="1"/>
    <xf numFmtId="0" fontId="1" fillId="3" borderId="0" xfId="0" applyFont="1" applyFill="1"/>
    <xf numFmtId="3" fontId="1" fillId="3" borderId="0" xfId="0" applyNumberFormat="1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9"/>
  <sheetViews>
    <sheetView tabSelected="1" topLeftCell="A7" workbookViewId="0">
      <selection activeCell="B43" sqref="B43"/>
    </sheetView>
  </sheetViews>
  <sheetFormatPr defaultRowHeight="12.75" x14ac:dyDescent="0.2"/>
  <cols>
    <col min="1" max="1" width="39.7109375" bestFit="1" customWidth="1"/>
    <col min="2" max="2" width="28.85546875" style="1" bestFit="1" customWidth="1"/>
    <col min="3" max="3" width="22.28515625" customWidth="1"/>
    <col min="4" max="4" width="18.5703125" customWidth="1"/>
    <col min="6" max="6" width="22" customWidth="1"/>
  </cols>
  <sheetData>
    <row r="2" spans="1:3" x14ac:dyDescent="0.2">
      <c r="B2" s="9" t="s">
        <v>5</v>
      </c>
    </row>
    <row r="3" spans="1:3" x14ac:dyDescent="0.2">
      <c r="B3" s="9" t="s">
        <v>22</v>
      </c>
    </row>
    <row r="5" spans="1:3" x14ac:dyDescent="0.2">
      <c r="A5" s="3" t="s">
        <v>8</v>
      </c>
      <c r="B5" s="8" t="s">
        <v>23</v>
      </c>
      <c r="C5" s="4"/>
    </row>
    <row r="6" spans="1:3" x14ac:dyDescent="0.2">
      <c r="A6" s="3"/>
      <c r="B6" s="8"/>
      <c r="C6" s="4"/>
    </row>
    <row r="7" spans="1:3" x14ac:dyDescent="0.2">
      <c r="A7" s="3" t="s">
        <v>11</v>
      </c>
      <c r="B7" s="11">
        <f>B8+B9+B10+B11</f>
        <v>259139</v>
      </c>
      <c r="C7" s="4"/>
    </row>
    <row r="8" spans="1:3" x14ac:dyDescent="0.2">
      <c r="A8" t="s">
        <v>12</v>
      </c>
      <c r="B8" s="10">
        <v>59139</v>
      </c>
      <c r="C8" s="4"/>
    </row>
    <row r="9" spans="1:3" x14ac:dyDescent="0.2">
      <c r="A9" t="s">
        <v>24</v>
      </c>
      <c r="B9" s="10">
        <v>200000</v>
      </c>
      <c r="C9" s="5"/>
    </row>
    <row r="10" spans="1:3" x14ac:dyDescent="0.2">
      <c r="A10" s="3"/>
      <c r="B10" s="10"/>
      <c r="C10" s="5"/>
    </row>
    <row r="11" spans="1:3" x14ac:dyDescent="0.2">
      <c r="A11" s="3" t="s">
        <v>14</v>
      </c>
      <c r="B11" s="10">
        <v>0</v>
      </c>
      <c r="C11" s="5"/>
    </row>
    <row r="12" spans="1:3" x14ac:dyDescent="0.2">
      <c r="A12" s="13"/>
      <c r="B12" s="12"/>
      <c r="C12" s="6"/>
    </row>
    <row r="13" spans="1:3" x14ac:dyDescent="0.2">
      <c r="A13" s="3" t="s">
        <v>6</v>
      </c>
      <c r="B13" s="11">
        <f>B14</f>
        <v>527</v>
      </c>
      <c r="C13" s="5"/>
    </row>
    <row r="14" spans="1:3" x14ac:dyDescent="0.2">
      <c r="A14" s="13" t="s">
        <v>10</v>
      </c>
      <c r="B14" s="12">
        <v>527</v>
      </c>
      <c r="C14" s="5"/>
    </row>
    <row r="15" spans="1:3" x14ac:dyDescent="0.2">
      <c r="A15" s="3" t="s">
        <v>7</v>
      </c>
      <c r="B15" s="11">
        <f>SUM(B7+B13)</f>
        <v>259666</v>
      </c>
      <c r="C15" s="5"/>
    </row>
    <row r="16" spans="1:3" x14ac:dyDescent="0.2">
      <c r="B16" s="10"/>
      <c r="C16" s="5"/>
    </row>
    <row r="17" spans="1:6" x14ac:dyDescent="0.2">
      <c r="A17" s="3" t="s">
        <v>9</v>
      </c>
      <c r="B17" s="10"/>
      <c r="C17" s="5"/>
    </row>
    <row r="18" spans="1:6" x14ac:dyDescent="0.2">
      <c r="A18" s="15"/>
      <c r="B18" s="10"/>
      <c r="C18" s="5"/>
      <c r="F18" s="5"/>
    </row>
    <row r="19" spans="1:6" x14ac:dyDescent="0.2">
      <c r="A19" s="16" t="s">
        <v>15</v>
      </c>
      <c r="B19" s="11">
        <f>B20</f>
        <v>130000</v>
      </c>
      <c r="C19" s="5"/>
      <c r="F19" s="5"/>
    </row>
    <row r="20" spans="1:6" x14ac:dyDescent="0.2">
      <c r="A20" s="15" t="s">
        <v>16</v>
      </c>
      <c r="B20" s="10">
        <v>130000</v>
      </c>
      <c r="C20" s="5"/>
      <c r="F20" s="5"/>
    </row>
    <row r="21" spans="1:6" x14ac:dyDescent="0.2">
      <c r="A21" s="15"/>
      <c r="B21" s="10"/>
      <c r="C21" s="5"/>
      <c r="F21" s="5"/>
    </row>
    <row r="22" spans="1:6" x14ac:dyDescent="0.2">
      <c r="A22" s="15"/>
      <c r="B22" s="10"/>
      <c r="C22" s="5"/>
      <c r="F22" s="5"/>
    </row>
    <row r="23" spans="1:6" x14ac:dyDescent="0.2">
      <c r="A23" s="7"/>
      <c r="B23" s="10"/>
      <c r="C23" s="5"/>
      <c r="F23" s="5"/>
    </row>
    <row r="24" spans="1:6" x14ac:dyDescent="0.2">
      <c r="A24" s="16" t="s">
        <v>17</v>
      </c>
      <c r="B24" s="11">
        <f>SUM(B25:B27)</f>
        <v>1638</v>
      </c>
      <c r="C24" s="5"/>
      <c r="F24" s="5"/>
    </row>
    <row r="25" spans="1:6" x14ac:dyDescent="0.2">
      <c r="A25" t="s">
        <v>21</v>
      </c>
      <c r="B25" s="14">
        <v>1638</v>
      </c>
      <c r="C25" s="5"/>
      <c r="F25" s="5"/>
    </row>
    <row r="26" spans="1:6" x14ac:dyDescent="0.2">
      <c r="B26" s="14"/>
      <c r="C26" s="5"/>
      <c r="F26" s="5"/>
    </row>
    <row r="27" spans="1:6" x14ac:dyDescent="0.2">
      <c r="A27" s="7"/>
      <c r="B27" s="10"/>
      <c r="C27" s="5"/>
      <c r="F27" s="5"/>
    </row>
    <row r="28" spans="1:6" x14ac:dyDescent="0.2">
      <c r="A28" s="16" t="s">
        <v>18</v>
      </c>
      <c r="B28" s="10"/>
      <c r="C28" s="5"/>
      <c r="F28" s="5"/>
    </row>
    <row r="29" spans="1:6" x14ac:dyDescent="0.2">
      <c r="A29" s="15" t="s">
        <v>19</v>
      </c>
      <c r="B29" s="11">
        <f>SUM(B30)</f>
        <v>23432</v>
      </c>
      <c r="C29" s="5"/>
      <c r="F29" s="5"/>
    </row>
    <row r="30" spans="1:6" x14ac:dyDescent="0.2">
      <c r="A30" s="15"/>
      <c r="B30" s="12">
        <v>23432</v>
      </c>
      <c r="C30" s="5"/>
      <c r="F30" s="5"/>
    </row>
    <row r="31" spans="1:6" x14ac:dyDescent="0.2">
      <c r="A31" s="15"/>
      <c r="B31" s="12"/>
      <c r="C31" s="5"/>
      <c r="F31" s="5"/>
    </row>
    <row r="32" spans="1:6" x14ac:dyDescent="0.2">
      <c r="A32" s="16" t="s">
        <v>20</v>
      </c>
      <c r="B32" s="12"/>
      <c r="C32" s="5"/>
      <c r="F32" s="5"/>
    </row>
    <row r="33" spans="1:6" x14ac:dyDescent="0.2">
      <c r="A33" s="7" t="s">
        <v>13</v>
      </c>
      <c r="B33" s="11">
        <f>B34</f>
        <v>31319</v>
      </c>
      <c r="C33" s="5"/>
      <c r="F33" s="5"/>
    </row>
    <row r="34" spans="1:6" x14ac:dyDescent="0.2">
      <c r="A34" s="7"/>
      <c r="B34" s="10">
        <v>31319</v>
      </c>
      <c r="C34" s="5"/>
      <c r="F34" s="5"/>
    </row>
    <row r="35" spans="1:6" x14ac:dyDescent="0.2">
      <c r="A35" s="7"/>
      <c r="B35" s="10"/>
      <c r="C35" s="5"/>
      <c r="F35" s="5"/>
    </row>
    <row r="36" spans="1:6" x14ac:dyDescent="0.2">
      <c r="A36" s="3" t="s">
        <v>0</v>
      </c>
      <c r="B36" s="11">
        <f>B19+B24+B29+B33</f>
        <v>186389</v>
      </c>
      <c r="C36" s="5"/>
      <c r="F36" s="5"/>
    </row>
    <row r="37" spans="1:6" x14ac:dyDescent="0.2">
      <c r="A37" s="3"/>
      <c r="B37" s="11"/>
      <c r="C37" s="5"/>
      <c r="F37" s="5"/>
    </row>
    <row r="38" spans="1:6" x14ac:dyDescent="0.2">
      <c r="A38" s="17" t="s">
        <v>1</v>
      </c>
      <c r="B38" s="18">
        <f>SUM(B15-B36)</f>
        <v>73277</v>
      </c>
      <c r="C38" s="5"/>
      <c r="F38" s="5"/>
    </row>
    <row r="39" spans="1:6" x14ac:dyDescent="0.2">
      <c r="B39" s="10"/>
      <c r="C39" s="5"/>
      <c r="F39" s="5"/>
    </row>
    <row r="40" spans="1:6" x14ac:dyDescent="0.2">
      <c r="B40" s="10"/>
      <c r="C40" s="6"/>
      <c r="F40" s="5"/>
    </row>
    <row r="41" spans="1:6" x14ac:dyDescent="0.2">
      <c r="A41" t="s">
        <v>2</v>
      </c>
      <c r="B41" s="5">
        <v>0</v>
      </c>
      <c r="C41" s="6"/>
      <c r="F41" s="2"/>
    </row>
    <row r="42" spans="1:6" x14ac:dyDescent="0.2">
      <c r="A42" t="s">
        <v>3</v>
      </c>
      <c r="B42" s="5">
        <v>438030.73</v>
      </c>
      <c r="C42" s="6"/>
    </row>
    <row r="43" spans="1:6" x14ac:dyDescent="0.2">
      <c r="A43" s="3" t="s">
        <v>4</v>
      </c>
      <c r="B43" s="11">
        <f>SUM(B41:B42)</f>
        <v>438030.73</v>
      </c>
      <c r="C43" s="5"/>
    </row>
    <row r="44" spans="1:6" x14ac:dyDescent="0.2">
      <c r="C44" s="5"/>
    </row>
    <row r="45" spans="1:6" x14ac:dyDescent="0.2">
      <c r="C45" s="5"/>
    </row>
    <row r="46" spans="1:6" x14ac:dyDescent="0.2">
      <c r="C46" s="5"/>
    </row>
    <row r="47" spans="1:6" x14ac:dyDescent="0.2">
      <c r="C47" s="6"/>
    </row>
    <row r="48" spans="1:6" x14ac:dyDescent="0.2">
      <c r="C48" s="5"/>
    </row>
    <row r="49" spans="3:4" x14ac:dyDescent="0.2">
      <c r="C49" s="2"/>
    </row>
    <row r="50" spans="3:4" x14ac:dyDescent="0.2">
      <c r="C50" s="2"/>
    </row>
    <row r="51" spans="3:4" x14ac:dyDescent="0.2">
      <c r="C51" s="2"/>
    </row>
    <row r="52" spans="3:4" x14ac:dyDescent="0.2">
      <c r="C52" s="2"/>
    </row>
    <row r="53" spans="3:4" x14ac:dyDescent="0.2">
      <c r="C53" s="2"/>
    </row>
    <row r="54" spans="3:4" x14ac:dyDescent="0.2">
      <c r="C54" s="2"/>
    </row>
    <row r="55" spans="3:4" x14ac:dyDescent="0.2">
      <c r="C55" s="2"/>
    </row>
    <row r="56" spans="3:4" x14ac:dyDescent="0.2">
      <c r="C56" s="2"/>
    </row>
    <row r="57" spans="3:4" x14ac:dyDescent="0.2">
      <c r="C57" s="2"/>
    </row>
    <row r="58" spans="3:4" x14ac:dyDescent="0.2">
      <c r="C58" s="2"/>
    </row>
    <row r="59" spans="3:4" x14ac:dyDescent="0.2">
      <c r="C59" s="2"/>
    </row>
    <row r="60" spans="3:4" x14ac:dyDescent="0.2">
      <c r="C60" s="2"/>
    </row>
    <row r="61" spans="3:4" x14ac:dyDescent="0.2">
      <c r="C61" s="2"/>
    </row>
    <row r="62" spans="3:4" x14ac:dyDescent="0.2">
      <c r="C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óvás2020</vt:lpstr>
      <vt:lpstr>Munka3</vt:lpstr>
    </vt:vector>
  </TitlesOfParts>
  <Company>KTO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Windows-felhasználó</cp:lastModifiedBy>
  <cp:lastPrinted>2008-09-08T12:36:00Z</cp:lastPrinted>
  <dcterms:created xsi:type="dcterms:W3CDTF">2008-09-04T07:48:20Z</dcterms:created>
  <dcterms:modified xsi:type="dcterms:W3CDTF">2021-05-18T05:21:49Z</dcterms:modified>
</cp:coreProperties>
</file>